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5" windowWidth="15450" windowHeight="6420" tabRatio="908" activeTab="0"/>
  </bookViews>
  <sheets>
    <sheet name="Tables 2.1 thru 2.3a-Emissions" sheetId="1" r:id="rId1"/>
  </sheets>
  <externalReferences>
    <externalReference r:id="rId4"/>
    <externalReference r:id="rId5"/>
  </externalReferences>
  <definedNames>
    <definedName name="_12yrto100">'[2]Lookups'!#REF!</definedName>
    <definedName name="_12yrto60">'[2]Lookups'!#REF!</definedName>
    <definedName name="_3yrto100">'[2]Lookups'!#REF!</definedName>
    <definedName name="_3yrto60">'[2]Lookups'!#REF!</definedName>
    <definedName name="_6yrto100">'[2]Lookups'!#REF!</definedName>
    <definedName name="_6yrto60">'[2]Lookups'!#REF!</definedName>
    <definedName name="_9yrto100">'[2]Lookups'!#REF!</definedName>
    <definedName name="_9yrto60">'[2]Lookups'!#REF!</definedName>
    <definedName name="CAlist">#REF!</definedName>
    <definedName name="EEGAVersion">#REF!</definedName>
    <definedName name="Enf60Never">'[2]Lookups'!#REF!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NAlist">#REF!</definedName>
    <definedName name="_xlnm.Print_Area" localSheetId="0">'Tables 2.1 thru 2.3a-Emissions'!$A$1:$F$42</definedName>
    <definedName name="StampStatusLocation">#REF!</definedName>
    <definedName name="StampVersionLocation">#REF!</definedName>
    <definedName name="StandaloneMode">#REF!</definedName>
    <definedName name="StartYr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<sst xmlns="http://schemas.openxmlformats.org/spreadsheetml/2006/main" count="61" uniqueCount="14">
  <si>
    <t>CO2 (tons)</t>
  </si>
  <si>
    <t>PM10 (lbs.)</t>
  </si>
  <si>
    <t>Total</t>
  </si>
  <si>
    <t>NOx (lbs.)</t>
  </si>
  <si>
    <t>Electric</t>
  </si>
  <si>
    <t>Gas</t>
  </si>
  <si>
    <t>* Calculated by the E3 Calculator.</t>
  </si>
  <si>
    <t>Table 2.1a Annual Electric Environmental Benefits - Gross $30/Tonne</t>
  </si>
  <si>
    <t>Table 2.2a Annual Gas Environmental Benefits - Gross $30/Tonne</t>
  </si>
  <si>
    <t>Table 2.3a Lifecycle Environmental Benefits - Gross $30/Tonne</t>
  </si>
  <si>
    <t>Table 2.1 - Annual Electric Environmental Benefits - Gross</t>
  </si>
  <si>
    <t>N/A</t>
  </si>
  <si>
    <t>Table 2.2 - Annual Gas Environmental Benefits - Gross</t>
  </si>
  <si>
    <t>Table 2.3 - Lifecycle Environmental Benefits - Gross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</si>
</sst>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&quot;$&quot;#,##0"/>
    <numFmt numFmtId="169" formatCode="&quot;$&quot;#,##0.0000"/>
    <numFmt numFmtId="170" formatCode="_(* #,##0.0_);_(* \(#,##0.0\);_(* &quot;-&quot;??_);_(@_)"/>
    <numFmt numFmtId="171" formatCode="_(&quot;$&quot;* #,##0.0_);_(&quot;$&quot;* \(#,##0.0\);_(&quot;$&quot;* &quot;-&quot;??_);_(@_)"/>
    <numFmt numFmtId="172" formatCode="_(&quot;$&quot;* #,##0.00000_);_(&quot;$&quot;* \(#,##0.00000\);_(&quot;$&quot;* &quot;-&quot;??_);_(@_)"/>
    <numFmt numFmtId="173" formatCode="_(* #,##0.0000_);_(* \(#,##0.0000\);_(* &quot;-&quot;??_);_(@_)"/>
    <numFmt numFmtId="174" formatCode="_(&quot;$&quot;* #,##0.000_);_(&quot;$&quot;* \(#,##0.000\);_(&quot;$&quot;* &quot;-&quot;??_);_(@_)"/>
    <numFmt numFmtId="175" formatCode="0.0"/>
    <numFmt numFmtId="176" formatCode="_(* #,##0.000_);_(* \(#,##0.000\);_(* &quot;-&quot;???_);_(@_)"/>
    <numFmt numFmtId="177" formatCode="0.0%"/>
    <numFmt numFmtId="178" formatCode="_(* #,##0_);_(* \(#,##0\);_(* &quot;-&quot;???_);_(@_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00%"/>
    <numFmt numFmtId="187" formatCode="0.0000%"/>
    <numFmt numFmtId="188" formatCode="0_);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0_);_(* \(#,##0.0000\);_(* &quot;-&quot;????_);_(@_)"/>
    <numFmt numFmtId="194" formatCode="_(* #,##0.000_);_(* \(#,##0.000\);_(* &quot;-&quot;??_);_(@_)"/>
    <numFmt numFmtId="195" formatCode="0.000"/>
    <numFmt numFmtId="196" formatCode="_(* #,##0.00000_);_(* \(#,##0.00000\);_(* &quot;-&quot;??_);_(@_)"/>
    <numFmt numFmtId="197" formatCode="0.00000%"/>
  </numFmts>
  <fonts count="24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166" fontId="3" fillId="0" borderId="13" xfId="42" applyNumberFormat="1" applyFont="1" applyFill="1" applyBorder="1" applyAlignment="1">
      <alignment horizontal="center"/>
    </xf>
    <xf numFmtId="166" fontId="3" fillId="0" borderId="14" xfId="42" applyNumberFormat="1" applyFont="1" applyFill="1" applyBorder="1" applyAlignment="1">
      <alignment horizontal="center"/>
    </xf>
    <xf numFmtId="166" fontId="3" fillId="0" borderId="15" xfId="42" applyNumberFormat="1" applyFont="1" applyFill="1" applyBorder="1" applyAlignment="1">
      <alignment horizontal="center"/>
    </xf>
    <xf numFmtId="0" fontId="6" fillId="18" borderId="16" xfId="0" applyFont="1" applyFill="1" applyBorder="1" applyAlignment="1">
      <alignment/>
    </xf>
    <xf numFmtId="0" fontId="6" fillId="18" borderId="17" xfId="0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18" borderId="18" xfId="0" applyFont="1" applyFill="1" applyBorder="1" applyAlignment="1">
      <alignment horizontal="center"/>
    </xf>
    <xf numFmtId="166" fontId="3" fillId="0" borderId="19" xfId="42" applyNumberFormat="1" applyFont="1" applyFill="1" applyBorder="1" applyAlignment="1">
      <alignment horizontal="center"/>
    </xf>
    <xf numFmtId="166" fontId="3" fillId="0" borderId="20" xfId="42" applyNumberFormat="1" applyFont="1" applyFill="1" applyBorder="1" applyAlignment="1">
      <alignment horizontal="center"/>
    </xf>
    <xf numFmtId="166" fontId="3" fillId="0" borderId="21" xfId="42" applyNumberFormat="1" applyFont="1" applyFill="1" applyBorder="1" applyAlignment="1">
      <alignment horizontal="center"/>
    </xf>
    <xf numFmtId="0" fontId="6" fillId="18" borderId="1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3\CEE\DOCUME~1\deandaem\LOCALS~1\Temp\notesE1EF34\Documents%20and%20Settings\Saddam%20Hussain\Local%20Settings\Temp\Temporary%20Directory%201%20for%20March17.zip\CEE%20Tool%20Com%20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313\CEE\Documents%20and%20Settings\weberts\My%20Documents\TSWMISC\2006%20-%202008%20Plan\December%209%20Compliance%20Filing\HMG%20revised%20Total%20C&amp;S%20Savings%20HMG%20-%20Posted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showGridLines="0" tabSelected="1" zoomScaleSheetLayoutView="75" zoomScalePageLayoutView="0" workbookViewId="0" topLeftCell="A1">
      <selection activeCell="A1" sqref="A1"/>
    </sheetView>
  </sheetViews>
  <sheetFormatPr defaultColWidth="9.33203125" defaultRowHeight="12.75"/>
  <cols>
    <col min="1" max="1" width="2.83203125" style="1" customWidth="1"/>
    <col min="2" max="2" width="49.66015625" style="1" customWidth="1"/>
    <col min="3" max="5" width="15.83203125" style="1" customWidth="1"/>
    <col min="6" max="6" width="3.5" style="1" customWidth="1"/>
    <col min="7" max="7" width="16.83203125" style="1" customWidth="1"/>
    <col min="8" max="8" width="10.83203125" style="1" customWidth="1"/>
    <col min="9" max="9" width="2.83203125" style="1" customWidth="1"/>
    <col min="10" max="16384" width="9.33203125" style="1" customWidth="1"/>
  </cols>
  <sheetData>
    <row r="2" spans="2:5" s="17" customFormat="1" ht="16.5" thickBot="1">
      <c r="B2" s="15" t="s">
        <v>10</v>
      </c>
      <c r="C2" s="16"/>
      <c r="E2" s="3"/>
    </row>
    <row r="3" spans="2:5" s="2" customFormat="1" ht="16.5" thickBot="1">
      <c r="B3" s="11"/>
      <c r="C3" s="12">
        <v>2013</v>
      </c>
      <c r="D3" s="12">
        <v>2014</v>
      </c>
      <c r="E3" s="18" t="s">
        <v>2</v>
      </c>
    </row>
    <row r="4" spans="2:8" s="2" customFormat="1" ht="15.75">
      <c r="B4" s="5" t="s">
        <v>0</v>
      </c>
      <c r="C4" s="8">
        <v>164855.65459428026</v>
      </c>
      <c r="D4" s="8">
        <v>175450.30136937875</v>
      </c>
      <c r="E4" s="19">
        <f>SUM(C4:D4)</f>
        <v>340305.955963659</v>
      </c>
      <c r="F4" s="3"/>
      <c r="G4" s="4"/>
      <c r="H4" s="3"/>
    </row>
    <row r="5" spans="2:8" s="2" customFormat="1" ht="15.75">
      <c r="B5" s="6" t="s">
        <v>3</v>
      </c>
      <c r="C5" s="9">
        <v>40299.20229264726</v>
      </c>
      <c r="D5" s="9">
        <v>42675.27716021428</v>
      </c>
      <c r="E5" s="20">
        <f>SUM(C5:D5)</f>
        <v>82974.47945286153</v>
      </c>
      <c r="F5" s="3"/>
      <c r="G5" s="4"/>
      <c r="H5" s="3"/>
    </row>
    <row r="6" spans="2:8" s="2" customFormat="1" ht="16.5" thickBot="1">
      <c r="B6" s="7" t="s">
        <v>1</v>
      </c>
      <c r="C6" s="10">
        <v>21714.484004021215</v>
      </c>
      <c r="D6" s="10">
        <v>23136.92842542779</v>
      </c>
      <c r="E6" s="21">
        <f>SUM(C6:D6)</f>
        <v>44851.412429449</v>
      </c>
      <c r="F6" s="3"/>
      <c r="G6" s="4"/>
      <c r="H6" s="3"/>
    </row>
    <row r="7" s="2" customFormat="1" ht="15.75">
      <c r="B7" s="2" t="s">
        <v>6</v>
      </c>
    </row>
    <row r="8" s="2" customFormat="1" ht="15.75"/>
    <row r="9" spans="2:5" s="16" customFormat="1" ht="16.5" thickBot="1">
      <c r="B9" s="15" t="s">
        <v>7</v>
      </c>
      <c r="D9" s="17"/>
      <c r="E9" s="3"/>
    </row>
    <row r="10" spans="2:5" s="2" customFormat="1" ht="16.5" thickBot="1">
      <c r="B10" s="11"/>
      <c r="C10" s="12">
        <v>2013</v>
      </c>
      <c r="D10" s="12">
        <v>2014</v>
      </c>
      <c r="E10" s="18" t="s">
        <v>2</v>
      </c>
    </row>
    <row r="11" spans="2:5" s="2" customFormat="1" ht="15.75">
      <c r="B11" s="5" t="s">
        <v>0</v>
      </c>
      <c r="C11" s="8" t="s">
        <v>11</v>
      </c>
      <c r="D11" s="8" t="s">
        <v>11</v>
      </c>
      <c r="E11" s="19" t="s">
        <v>11</v>
      </c>
    </row>
    <row r="12" spans="2:8" s="2" customFormat="1" ht="15.75">
      <c r="B12" s="6" t="s">
        <v>3</v>
      </c>
      <c r="C12" s="9" t="s">
        <v>11</v>
      </c>
      <c r="D12" s="9" t="s">
        <v>11</v>
      </c>
      <c r="E12" s="20" t="s">
        <v>11</v>
      </c>
      <c r="F12" s="3"/>
      <c r="G12" s="4"/>
      <c r="H12" s="3"/>
    </row>
    <row r="13" spans="2:8" s="2" customFormat="1" ht="16.5" thickBot="1">
      <c r="B13" s="7" t="s">
        <v>1</v>
      </c>
      <c r="C13" s="10" t="s">
        <v>11</v>
      </c>
      <c r="D13" s="10" t="s">
        <v>11</v>
      </c>
      <c r="E13" s="21" t="s">
        <v>11</v>
      </c>
      <c r="F13" s="3"/>
      <c r="G13" s="4"/>
      <c r="H13" s="3"/>
    </row>
    <row r="14" spans="6:8" s="2" customFormat="1" ht="15.75">
      <c r="F14" s="3"/>
      <c r="G14" s="4"/>
      <c r="H14" s="3"/>
    </row>
    <row r="15" spans="6:8" s="2" customFormat="1" ht="15.75">
      <c r="F15" s="3"/>
      <c r="G15" s="4"/>
      <c r="H15" s="3"/>
    </row>
    <row r="16" spans="2:5" s="17" customFormat="1" ht="16.5" thickBot="1">
      <c r="B16" s="15" t="s">
        <v>12</v>
      </c>
      <c r="C16" s="16"/>
      <c r="E16" s="3"/>
    </row>
    <row r="17" spans="2:5" ht="16.5" thickBot="1">
      <c r="B17" s="11"/>
      <c r="C17" s="12">
        <v>2013</v>
      </c>
      <c r="D17" s="12">
        <v>2014</v>
      </c>
      <c r="E17" s="18" t="s">
        <v>2</v>
      </c>
    </row>
    <row r="18" spans="2:5" ht="15.75">
      <c r="B18" s="5" t="s">
        <v>0</v>
      </c>
      <c r="C18" s="8">
        <v>15465.249133118761</v>
      </c>
      <c r="D18" s="8">
        <v>15805.603266306785</v>
      </c>
      <c r="E18" s="19">
        <f>SUM(C18:D18)</f>
        <v>31270.852399425545</v>
      </c>
    </row>
    <row r="19" spans="2:5" ht="15.75">
      <c r="B19" s="6" t="s">
        <v>3</v>
      </c>
      <c r="C19" s="9">
        <v>34032.88420882333</v>
      </c>
      <c r="D19" s="9">
        <v>34358.465159589025</v>
      </c>
      <c r="E19" s="20">
        <f>SUM(C19:D19)</f>
        <v>68391.34936841235</v>
      </c>
    </row>
    <row r="20" spans="2:5" ht="16.5" thickBot="1">
      <c r="B20" s="7" t="s">
        <v>1</v>
      </c>
      <c r="C20" s="10">
        <v>0</v>
      </c>
      <c r="D20" s="10">
        <v>0</v>
      </c>
      <c r="E20" s="21">
        <f>SUM(C20:D20)</f>
        <v>0</v>
      </c>
    </row>
    <row r="21" spans="2:5" ht="15.75">
      <c r="B21" s="2" t="s">
        <v>6</v>
      </c>
      <c r="C21" s="2"/>
      <c r="D21" s="2"/>
      <c r="E21" s="2"/>
    </row>
    <row r="22" spans="2:5" ht="15.75">
      <c r="B22" s="2"/>
      <c r="C22" s="2"/>
      <c r="D22" s="2"/>
      <c r="E22" s="2"/>
    </row>
    <row r="23" spans="2:5" s="16" customFormat="1" ht="16.5" thickBot="1">
      <c r="B23" s="15" t="s">
        <v>8</v>
      </c>
      <c r="D23" s="17"/>
      <c r="E23" s="3"/>
    </row>
    <row r="24" spans="2:5" ht="16.5" thickBot="1">
      <c r="B24" s="11"/>
      <c r="C24" s="12">
        <v>2013</v>
      </c>
      <c r="D24" s="12">
        <v>2014</v>
      </c>
      <c r="E24" s="18" t="s">
        <v>2</v>
      </c>
    </row>
    <row r="25" spans="2:5" ht="15.75">
      <c r="B25" s="5" t="s">
        <v>0</v>
      </c>
      <c r="C25" s="8" t="s">
        <v>11</v>
      </c>
      <c r="D25" s="8" t="s">
        <v>11</v>
      </c>
      <c r="E25" s="19" t="s">
        <v>11</v>
      </c>
    </row>
    <row r="26" spans="2:5" ht="15.75">
      <c r="B26" s="6" t="s">
        <v>3</v>
      </c>
      <c r="C26" s="9" t="s">
        <v>11</v>
      </c>
      <c r="D26" s="9" t="s">
        <v>11</v>
      </c>
      <c r="E26" s="20" t="s">
        <v>11</v>
      </c>
    </row>
    <row r="27" spans="2:5" ht="16.5" thickBot="1">
      <c r="B27" s="7" t="s">
        <v>1</v>
      </c>
      <c r="C27" s="10" t="s">
        <v>11</v>
      </c>
      <c r="D27" s="10" t="s">
        <v>11</v>
      </c>
      <c r="E27" s="21" t="s">
        <v>11</v>
      </c>
    </row>
    <row r="28" spans="2:5" ht="15.75">
      <c r="B28" s="2" t="s">
        <v>6</v>
      </c>
      <c r="C28" s="2"/>
      <c r="D28" s="2"/>
      <c r="E28" s="2"/>
    </row>
    <row r="30" spans="2:5" s="16" customFormat="1" ht="16.5" thickBot="1">
      <c r="B30" s="15" t="s">
        <v>13</v>
      </c>
      <c r="D30" s="17"/>
      <c r="E30" s="3"/>
    </row>
    <row r="31" spans="2:5" ht="16.5" thickBot="1">
      <c r="B31" s="11"/>
      <c r="C31" s="12" t="s">
        <v>4</v>
      </c>
      <c r="D31" s="22" t="s">
        <v>5</v>
      </c>
      <c r="E31" s="14"/>
    </row>
    <row r="32" spans="2:5" ht="15.75">
      <c r="B32" s="5" t="s">
        <v>0</v>
      </c>
      <c r="C32" s="8">
        <v>3879452.5944596594</v>
      </c>
      <c r="D32" s="20">
        <v>584536.6942039882</v>
      </c>
      <c r="E32" s="13"/>
    </row>
    <row r="33" spans="2:5" ht="15.75">
      <c r="B33" s="6" t="s">
        <v>3</v>
      </c>
      <c r="C33" s="9">
        <v>944843.8619848255</v>
      </c>
      <c r="D33" s="20">
        <v>1265524.293293884</v>
      </c>
      <c r="E33" s="13"/>
    </row>
    <row r="34" spans="2:5" ht="16.5" thickBot="1">
      <c r="B34" s="7" t="s">
        <v>1</v>
      </c>
      <c r="C34" s="10">
        <v>515361.17208305816</v>
      </c>
      <c r="D34" s="21">
        <v>0</v>
      </c>
      <c r="E34" s="13"/>
    </row>
    <row r="35" spans="2:5" ht="15.75">
      <c r="B35" s="2" t="s">
        <v>6</v>
      </c>
      <c r="C35" s="2"/>
      <c r="D35" s="2"/>
      <c r="E35" s="2"/>
    </row>
    <row r="37" spans="2:4" s="16" customFormat="1" ht="16.5" thickBot="1">
      <c r="B37" s="15" t="s">
        <v>9</v>
      </c>
      <c r="D37" s="17"/>
    </row>
    <row r="38" spans="2:4" ht="16.5" thickBot="1">
      <c r="B38" s="11"/>
      <c r="C38" s="12" t="s">
        <v>4</v>
      </c>
      <c r="D38" s="22" t="s">
        <v>5</v>
      </c>
    </row>
    <row r="39" spans="2:4" ht="15.75">
      <c r="B39" s="5" t="s">
        <v>0</v>
      </c>
      <c r="C39" s="8" t="s">
        <v>11</v>
      </c>
      <c r="D39" s="20" t="s">
        <v>11</v>
      </c>
    </row>
    <row r="40" spans="2:4" ht="15.75">
      <c r="B40" s="6" t="s">
        <v>3</v>
      </c>
      <c r="C40" s="9" t="s">
        <v>11</v>
      </c>
      <c r="D40" s="20" t="s">
        <v>11</v>
      </c>
    </row>
    <row r="41" spans="2:4" ht="16.5" thickBot="1">
      <c r="B41" s="7" t="s">
        <v>1</v>
      </c>
      <c r="C41" s="10" t="s">
        <v>11</v>
      </c>
      <c r="D41" s="21" t="s">
        <v>11</v>
      </c>
    </row>
    <row r="42" spans="2:4" ht="15.75">
      <c r="B42" s="2" t="s">
        <v>6</v>
      </c>
      <c r="C42" s="2"/>
      <c r="D42" s="2"/>
    </row>
  </sheetData>
  <sheetProtection/>
  <printOptions horizontalCentered="1"/>
  <pageMargins left="0.25" right="0.25" top="0.5" bottom="0.5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Drew</dc:creator>
  <cp:keywords/>
  <dc:description/>
  <cp:lastModifiedBy>Sickels, Andrew</cp:lastModifiedBy>
  <cp:lastPrinted>2009-11-18T23:11:12Z</cp:lastPrinted>
  <dcterms:created xsi:type="dcterms:W3CDTF">2005-03-21T19:12:17Z</dcterms:created>
  <dcterms:modified xsi:type="dcterms:W3CDTF">2012-09-04T21:33:29Z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