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mpra.sharepoint.com/teams/transmissionrevenue/2024/Citizens/SX-PQ/Cycle 7 Annual Filing/SX-PQ Cycle 7 Oct Filing/Cost Adjustment Workpapers - Oct Filing/"/>
    </mc:Choice>
  </mc:AlternateContent>
  <xr:revisionPtr revIDLastSave="2" documentId="8_{30990BDB-EF87-4DF6-B244-4E736A20E7F2}" xr6:coauthVersionLast="47" xr6:coauthVersionMax="47" xr10:uidLastSave="{F5FDF4C4-6940-484B-8FF8-2BF2B0A3A4D1}"/>
  <bookViews>
    <workbookView xWindow="-110" yWindow="-110" windowWidth="19420" windowHeight="10420" xr2:uid="{00000000-000D-0000-FFFF-FFFF00000000}"/>
  </bookViews>
  <sheets>
    <sheet name="Total Cost Adj-App XII C1-C6 " sheetId="5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5" l="1"/>
  <c r="D17" i="5" l="1"/>
  <c r="D21" i="5" s="1"/>
  <c r="C17" i="5"/>
  <c r="I15" i="5"/>
  <c r="H17" i="5"/>
  <c r="H21" i="5" s="1"/>
  <c r="E17" i="5"/>
  <c r="E21" i="5" s="1"/>
  <c r="C21" i="5" l="1"/>
  <c r="F17" i="5"/>
  <c r="F21" i="5" l="1"/>
  <c r="G17" i="5"/>
  <c r="I17" i="5" s="1"/>
  <c r="A13" i="5"/>
  <c r="A15" i="5" s="1"/>
  <c r="I21" i="5" l="1"/>
  <c r="G21" i="5"/>
  <c r="J11" i="5"/>
  <c r="J13" i="5" s="1"/>
  <c r="A17" i="5" l="1"/>
  <c r="J15" i="5"/>
  <c r="A19" i="5" l="1"/>
  <c r="A21" i="5" s="1"/>
  <c r="J17" i="5"/>
  <c r="J19" i="5" l="1"/>
  <c r="J21" i="5" s="1"/>
</calcChain>
</file>

<file path=xl/sharedStrings.xml><?xml version="1.0" encoding="utf-8"?>
<sst xmlns="http://schemas.openxmlformats.org/spreadsheetml/2006/main" count="28" uniqueCount="27">
  <si>
    <t>San Diego Gas &amp; Electric Company</t>
  </si>
  <si>
    <t>($1,000)</t>
  </si>
  <si>
    <t>Line No.</t>
  </si>
  <si>
    <t>Description</t>
  </si>
  <si>
    <t>Total</t>
  </si>
  <si>
    <t>Other Adjustments Resulting from Error Corrections:</t>
  </si>
  <si>
    <t>Interest Expense</t>
  </si>
  <si>
    <t xml:space="preserve">Total Annual Costs Adjustment </t>
  </si>
  <si>
    <t>Number of Months in Base Period</t>
  </si>
  <si>
    <t xml:space="preserve">Total Monthly Costs Adjustment </t>
  </si>
  <si>
    <t>Citizens' Share of the SX-PQ Underground Line Segment</t>
  </si>
  <si>
    <t>Total Annual Costs Citizens' Share of the SX-PQ Underground Line Segment - Before Interest</t>
  </si>
  <si>
    <t>Appendix XII Cycle 7 Annual Informational Filing</t>
  </si>
  <si>
    <t>For Appendix XII Cycles 1 to 6</t>
  </si>
  <si>
    <r>
      <t xml:space="preserve">Base Period 2017 - Appendix XII Cycle 1 </t>
    </r>
    <r>
      <rPr>
        <b/>
        <vertAlign val="superscript"/>
        <sz val="12"/>
        <color theme="1"/>
        <rFont val="Times New Roman"/>
        <family val="1"/>
      </rPr>
      <t>1</t>
    </r>
  </si>
  <si>
    <r>
      <t xml:space="preserve">Base Period 2018 - Appendix XII Cycle 2 </t>
    </r>
    <r>
      <rPr>
        <b/>
        <vertAlign val="superscript"/>
        <sz val="12"/>
        <color theme="1"/>
        <rFont val="Times New Roman"/>
        <family val="1"/>
      </rPr>
      <t>2</t>
    </r>
  </si>
  <si>
    <r>
      <t xml:space="preserve">Base Period 2019 - Appendix XII Cycle 3 </t>
    </r>
    <r>
      <rPr>
        <b/>
        <vertAlign val="superscript"/>
        <sz val="12"/>
        <color theme="1"/>
        <rFont val="Times New Roman"/>
        <family val="1"/>
      </rPr>
      <t>3</t>
    </r>
  </si>
  <si>
    <r>
      <t xml:space="preserve">Base Period 2020 - Appendix XII Cycle 4 </t>
    </r>
    <r>
      <rPr>
        <b/>
        <vertAlign val="superscript"/>
        <sz val="12"/>
        <color theme="1"/>
        <rFont val="Times New Roman"/>
        <family val="1"/>
      </rPr>
      <t>4</t>
    </r>
  </si>
  <si>
    <r>
      <t xml:space="preserve">Base Period 2021 - Appendix XII Cycle 5 </t>
    </r>
    <r>
      <rPr>
        <b/>
        <vertAlign val="superscript"/>
        <sz val="12"/>
        <color theme="1"/>
        <rFont val="Times New Roman"/>
        <family val="1"/>
      </rPr>
      <t>5</t>
    </r>
  </si>
  <si>
    <r>
      <t xml:space="preserve">Base Period 2022 - Appendix XII Cycle 6 </t>
    </r>
    <r>
      <rPr>
        <b/>
        <vertAlign val="superscript"/>
        <sz val="12"/>
        <color theme="1"/>
        <rFont val="Times New Roman"/>
        <family val="1"/>
      </rPr>
      <t>6</t>
    </r>
  </si>
  <si>
    <t>Information and related workpapers are included within tab labeled 'Appendix XII Cycle 1 Cost Adjustment'</t>
  </si>
  <si>
    <t>Information and related workpapers are included within tab labeled 'Appendix XII Cycle 2 Cost Adjustment'</t>
  </si>
  <si>
    <t>Information and related workpapers are included within tab labeled 'Appendix XII Cycle 3 Cost Adjustment'</t>
  </si>
  <si>
    <t>Information and related workpapers are included within tab labeled 'Appendix XII Cycle 4 Cost Adjustment'</t>
  </si>
  <si>
    <t>Information and related workpapers are included within tab labeled 'Appendix XII Cycle 5 Cost Adjustment'</t>
  </si>
  <si>
    <t>Information and related workpapers are included within tab labeled 'Appendix XII Cycle 6 Cost Adjustment'</t>
  </si>
  <si>
    <t>Other Cost Adjustments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</si>
</sst>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* #,##0.0_);_(* \(#,##0.0\);_(* &quot;-&quot;??_);_(@_)"/>
    <numFmt numFmtId="167" formatCode="_(* #,##0.000_);_(* \(#,##0.000\);_(* &quot;-&quot;??_);_(@_)"/>
    <numFmt numFmtId="168" formatCode="_(&quot;$&quot;* #,##0.000_);_(&quot;$&quot;* \(#,##0.0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vertAlign val="superscript"/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</cellStyleXfs>
  <cellXfs count="59">
    <xf numFmtId="0" fontId="0" fillId="0" borderId="0" xfId="0"/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3" fillId="0" borderId="0" xfId="0" quotePrefix="1" applyFont="1" applyAlignment="1">
      <alignment horizontal="centerContinuous"/>
    </xf>
    <xf numFmtId="0" fontId="5" fillId="0" borderId="0" xfId="0" applyFont="1"/>
    <xf numFmtId="0" fontId="2" fillId="0" borderId="2" xfId="0" applyFont="1" applyBorder="1"/>
    <xf numFmtId="0" fontId="3" fillId="0" borderId="13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/>
    <xf numFmtId="164" fontId="2" fillId="0" borderId="7" xfId="2" applyNumberFormat="1" applyFont="1" applyBorder="1"/>
    <xf numFmtId="0" fontId="2" fillId="0" borderId="4" xfId="0" applyFont="1" applyBorder="1" applyAlignment="1">
      <alignment horizontal="center"/>
    </xf>
    <xf numFmtId="0" fontId="2" fillId="0" borderId="0" xfId="0" applyFont="1"/>
    <xf numFmtId="0" fontId="2" fillId="0" borderId="12" xfId="0" applyFont="1" applyBorder="1"/>
    <xf numFmtId="166" fontId="2" fillId="0" borderId="12" xfId="1" applyNumberFormat="1" applyFont="1" applyFill="1" applyBorder="1"/>
    <xf numFmtId="166" fontId="2" fillId="0" borderId="7" xfId="1" applyNumberFormat="1" applyFont="1" applyBorder="1"/>
    <xf numFmtId="165" fontId="2" fillId="0" borderId="8" xfId="1" applyNumberFormat="1" applyFont="1" applyBorder="1"/>
    <xf numFmtId="164" fontId="2" fillId="0" borderId="7" xfId="2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2" fillId="0" borderId="6" xfId="0" applyFont="1" applyBorder="1"/>
    <xf numFmtId="0" fontId="5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0" fontId="3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165" fontId="2" fillId="0" borderId="12" xfId="1" applyNumberFormat="1" applyFont="1" applyFill="1" applyBorder="1"/>
    <xf numFmtId="165" fontId="2" fillId="0" borderId="7" xfId="1" applyNumberFormat="1" applyFont="1" applyBorder="1"/>
    <xf numFmtId="0" fontId="2" fillId="0" borderId="7" xfId="4" applyFont="1" applyBorder="1"/>
    <xf numFmtId="0" fontId="8" fillId="0" borderId="0" xfId="0" applyFont="1" applyAlignment="1">
      <alignment horizontal="center" vertical="center"/>
    </xf>
    <xf numFmtId="167" fontId="5" fillId="0" borderId="0" xfId="1" applyNumberFormat="1" applyFont="1" applyBorder="1"/>
    <xf numFmtId="167" fontId="5" fillId="0" borderId="0" xfId="0" applyNumberFormat="1" applyFont="1"/>
    <xf numFmtId="0" fontId="10" fillId="0" borderId="7" xfId="4" applyFont="1" applyBorder="1"/>
    <xf numFmtId="0" fontId="3" fillId="0" borderId="17" xfId="0" applyFont="1" applyBorder="1" applyAlignment="1">
      <alignment horizontal="center"/>
    </xf>
    <xf numFmtId="0" fontId="2" fillId="0" borderId="7" xfId="4" applyFont="1" applyBorder="1" applyAlignment="1">
      <alignment wrapText="1"/>
    </xf>
    <xf numFmtId="0" fontId="3" fillId="0" borderId="7" xfId="4" applyFont="1" applyBorder="1" applyAlignment="1">
      <alignment horizontal="left"/>
    </xf>
    <xf numFmtId="0" fontId="7" fillId="0" borderId="7" xfId="7" applyFont="1" applyBorder="1"/>
    <xf numFmtId="165" fontId="2" fillId="0" borderId="1" xfId="1" applyNumberFormat="1" applyFont="1" applyBorder="1"/>
    <xf numFmtId="168" fontId="3" fillId="0" borderId="18" xfId="2" applyNumberFormat="1" applyFont="1" applyFill="1" applyBorder="1"/>
    <xf numFmtId="168" fontId="3" fillId="0" borderId="9" xfId="2" applyNumberFormat="1" applyFont="1" applyBorder="1"/>
    <xf numFmtId="168" fontId="5" fillId="0" borderId="0" xfId="0" applyNumberFormat="1" applyFont="1"/>
    <xf numFmtId="0" fontId="2" fillId="0" borderId="12" xfId="4" applyFont="1" applyBorder="1"/>
    <xf numFmtId="0" fontId="5" fillId="0" borderId="7" xfId="0" applyFont="1" applyBorder="1"/>
    <xf numFmtId="2" fontId="5" fillId="0" borderId="0" xfId="0" applyNumberFormat="1" applyFont="1"/>
    <xf numFmtId="44" fontId="2" fillId="0" borderId="12" xfId="2" applyFont="1" applyFill="1" applyBorder="1"/>
    <xf numFmtId="43" fontId="2" fillId="0" borderId="8" xfId="1" applyFont="1" applyFill="1" applyBorder="1"/>
    <xf numFmtId="43" fontId="3" fillId="0" borderId="12" xfId="1" applyFont="1" applyFill="1" applyBorder="1"/>
    <xf numFmtId="44" fontId="2" fillId="0" borderId="12" xfId="2" applyFont="1" applyBorder="1" applyAlignment="1">
      <alignment wrapText="1"/>
    </xf>
    <xf numFmtId="43" fontId="2" fillId="0" borderId="8" xfId="1" applyFont="1" applyBorder="1"/>
    <xf numFmtId="44" fontId="3" fillId="0" borderId="12" xfId="2" applyFont="1" applyFill="1" applyBorder="1"/>
    <xf numFmtId="44" fontId="2" fillId="0" borderId="12" xfId="4" applyNumberFormat="1" applyFont="1" applyBorder="1"/>
    <xf numFmtId="44" fontId="2" fillId="0" borderId="12" xfId="0" applyNumberFormat="1" applyFont="1" applyBorder="1"/>
    <xf numFmtId="44" fontId="2" fillId="0" borderId="7" xfId="2" applyFont="1" applyBorder="1"/>
    <xf numFmtId="43" fontId="3" fillId="0" borderId="7" xfId="1" applyFont="1" applyFill="1" applyBorder="1"/>
    <xf numFmtId="0" fontId="3" fillId="0" borderId="14" xfId="0" applyFont="1" applyBorder="1" applyAlignment="1">
      <alignment horizontal="center" vertical="center" wrapText="1"/>
    </xf>
  </cellXfs>
  <cellStyles count="8">
    <cellStyle name="Comma" xfId="1" builtinId="3"/>
    <cellStyle name="Comma 4" xfId="6" xr:uid="{D8F83DC7-68EF-4481-ACA9-C3C64EE88923}"/>
    <cellStyle name="Currency" xfId="2" builtinId="4"/>
    <cellStyle name="Currency 4" xfId="5" xr:uid="{9600FA08-17E0-4F1B-9BD6-16E5FD59F211}"/>
    <cellStyle name="Normal" xfId="0" builtinId="0"/>
    <cellStyle name="Normal 2" xfId="7" xr:uid="{C1C010F3-9BDD-4A5A-B49D-188E85938908}"/>
    <cellStyle name="Normal 4" xfId="4" xr:uid="{32255867-95EC-4AFF-8C1C-31C40ED68F1C}"/>
    <cellStyle name="Normal 9" xfId="3" xr:uid="{CC941B59-591B-4C63-A873-352810653606}"/>
  </cellStyles>
  <dxfs count="0"/>
  <tableStyles count="1" defaultTableStyle="TableStyleMedium2" defaultPivotStyle="PivotStyleLight16">
    <tableStyle name="Invisible" pivot="0" table="0" count="0" xr9:uid="{4E6F95F0-B588-4383-A369-AE2A22E74E8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L35"/>
  <sheetViews>
    <sheetView tabSelected="1" zoomScale="80" zoomScaleNormal="80" workbookViewId="0"/>
  </sheetViews>
  <sheetFormatPr defaultColWidth="9" defaultRowHeight="15.5" x14ac:dyDescent="0.35"/>
  <cols>
    <col min="1" max="1" width="5.1796875" style="4" bestFit="1" customWidth="1"/>
    <col min="2" max="2" width="82.26953125" style="4" customWidth="1"/>
    <col min="3" max="5" width="22.453125" style="4" bestFit="1" customWidth="1"/>
    <col min="6" max="6" width="22.453125" style="4" customWidth="1"/>
    <col min="7" max="8" width="22.453125" style="4" bestFit="1" customWidth="1"/>
    <col min="9" max="9" width="15.6328125" style="4" customWidth="1"/>
    <col min="10" max="10" width="5.1796875" style="4" bestFit="1" customWidth="1"/>
    <col min="11" max="16384" width="9" style="4"/>
  </cols>
  <sheetData>
    <row r="2" spans="1:10" x14ac:dyDescent="0.35">
      <c r="A2" s="1" t="s">
        <v>0</v>
      </c>
      <c r="B2" s="2"/>
      <c r="C2" s="2"/>
      <c r="D2" s="2"/>
      <c r="E2" s="2"/>
      <c r="F2" s="1"/>
      <c r="G2" s="1"/>
      <c r="H2" s="1"/>
      <c r="I2" s="2"/>
      <c r="J2" s="2"/>
    </row>
    <row r="3" spans="1:10" x14ac:dyDescent="0.35">
      <c r="A3" s="1"/>
      <c r="B3" s="1" t="s">
        <v>10</v>
      </c>
      <c r="C3" s="1"/>
      <c r="D3" s="1"/>
      <c r="E3" s="1"/>
      <c r="F3" s="1"/>
      <c r="G3" s="1"/>
      <c r="H3" s="1"/>
      <c r="I3" s="2"/>
      <c r="J3" s="2"/>
    </row>
    <row r="4" spans="1:10" x14ac:dyDescent="0.35">
      <c r="A4" s="1"/>
      <c r="B4" s="1" t="s">
        <v>12</v>
      </c>
      <c r="C4" s="1"/>
      <c r="D4" s="1"/>
      <c r="E4" s="1"/>
      <c r="F4" s="1"/>
      <c r="G4" s="1"/>
      <c r="H4" s="1"/>
      <c r="I4" s="2"/>
      <c r="J4" s="2"/>
    </row>
    <row r="5" spans="1:10" x14ac:dyDescent="0.35">
      <c r="A5" s="1" t="s">
        <v>26</v>
      </c>
      <c r="B5" s="2"/>
      <c r="C5" s="2"/>
      <c r="D5" s="2"/>
      <c r="E5" s="2"/>
      <c r="F5" s="1"/>
      <c r="G5" s="1"/>
      <c r="H5" s="1"/>
      <c r="I5" s="2"/>
      <c r="J5" s="2"/>
    </row>
    <row r="6" spans="1:10" x14ac:dyDescent="0.35">
      <c r="A6" s="1" t="s">
        <v>13</v>
      </c>
      <c r="B6" s="2"/>
      <c r="C6" s="2"/>
      <c r="D6" s="2"/>
      <c r="E6" s="2"/>
      <c r="F6" s="1"/>
      <c r="G6" s="1"/>
      <c r="H6" s="1"/>
      <c r="I6" s="2"/>
      <c r="J6" s="2"/>
    </row>
    <row r="7" spans="1:10" x14ac:dyDescent="0.35">
      <c r="A7" s="3" t="s">
        <v>1</v>
      </c>
      <c r="B7" s="2"/>
      <c r="C7" s="2"/>
      <c r="D7" s="2"/>
      <c r="E7" s="2"/>
      <c r="F7" s="3"/>
      <c r="G7" s="3"/>
      <c r="H7" s="3"/>
      <c r="I7" s="2"/>
      <c r="J7" s="2"/>
    </row>
    <row r="8" spans="1:10" ht="16" thickBot="1" x14ac:dyDescent="0.4">
      <c r="A8" s="5"/>
      <c r="B8" s="5"/>
      <c r="C8" s="5"/>
      <c r="D8" s="5"/>
      <c r="E8" s="5"/>
      <c r="F8" s="5"/>
      <c r="G8" s="5"/>
      <c r="H8" s="5"/>
      <c r="I8" s="5"/>
      <c r="J8" s="5"/>
    </row>
    <row r="9" spans="1:10" s="7" customFormat="1" ht="48.5" thickBot="1" x14ac:dyDescent="0.4">
      <c r="A9" s="28" t="s">
        <v>2</v>
      </c>
      <c r="B9" s="6" t="s">
        <v>3</v>
      </c>
      <c r="C9" s="58" t="s">
        <v>14</v>
      </c>
      <c r="D9" s="58" t="s">
        <v>15</v>
      </c>
      <c r="E9" s="58" t="s">
        <v>16</v>
      </c>
      <c r="F9" s="58" t="s">
        <v>17</v>
      </c>
      <c r="G9" s="58" t="s">
        <v>18</v>
      </c>
      <c r="H9" s="58" t="s">
        <v>19</v>
      </c>
      <c r="I9" s="6" t="s">
        <v>4</v>
      </c>
      <c r="J9" s="29" t="s">
        <v>2</v>
      </c>
    </row>
    <row r="10" spans="1:10" x14ac:dyDescent="0.35">
      <c r="A10" s="8"/>
      <c r="B10" s="37"/>
      <c r="C10" s="10"/>
      <c r="D10" s="10"/>
      <c r="E10" s="10"/>
      <c r="F10" s="10"/>
      <c r="G10" s="10"/>
      <c r="H10" s="10"/>
      <c r="I10" s="9"/>
      <c r="J10" s="11"/>
    </row>
    <row r="11" spans="1:10" x14ac:dyDescent="0.35">
      <c r="A11" s="12">
        <v>1</v>
      </c>
      <c r="B11" s="36" t="s">
        <v>5</v>
      </c>
      <c r="C11" s="36"/>
      <c r="D11" s="36"/>
      <c r="E11" s="36"/>
      <c r="F11" s="21"/>
      <c r="G11" s="21"/>
      <c r="H11" s="21"/>
      <c r="I11" s="14"/>
      <c r="J11" s="15">
        <f>A11</f>
        <v>1</v>
      </c>
    </row>
    <row r="12" spans="1:10" x14ac:dyDescent="0.35">
      <c r="A12" s="12"/>
      <c r="B12" s="36"/>
      <c r="C12" s="36"/>
      <c r="D12" s="36"/>
      <c r="E12" s="36"/>
      <c r="F12" s="21"/>
      <c r="G12" s="46"/>
      <c r="I12" s="14"/>
      <c r="J12" s="15"/>
    </row>
    <row r="13" spans="1:10" ht="31" x14ac:dyDescent="0.35">
      <c r="A13" s="12">
        <f>A11+1</f>
        <v>2</v>
      </c>
      <c r="B13" s="38" t="s">
        <v>11</v>
      </c>
      <c r="C13" s="51">
        <v>0.30108560548740115</v>
      </c>
      <c r="D13" s="51">
        <v>0.21628647935267509</v>
      </c>
      <c r="E13" s="51">
        <v>0.41175111051381919</v>
      </c>
      <c r="F13" s="48">
        <v>1.6558852262048731</v>
      </c>
      <c r="G13" s="48">
        <v>4.2885429986514509</v>
      </c>
      <c r="H13" s="48">
        <v>-3.9904668022403484</v>
      </c>
      <c r="I13" s="56">
        <f>SUM(C13:H13)</f>
        <v>2.883084617969871</v>
      </c>
      <c r="J13" s="15">
        <f>J11+1</f>
        <v>2</v>
      </c>
    </row>
    <row r="14" spans="1:10" x14ac:dyDescent="0.35">
      <c r="A14" s="12"/>
      <c r="B14" s="32"/>
      <c r="C14" s="45"/>
      <c r="D14" s="45"/>
      <c r="E14" s="54"/>
      <c r="F14" s="17"/>
      <c r="G14" s="55"/>
      <c r="H14" s="17"/>
      <c r="I14" s="13"/>
      <c r="J14" s="15"/>
    </row>
    <row r="15" spans="1:10" ht="15" customHeight="1" x14ac:dyDescent="0.35">
      <c r="A15" s="12">
        <f>A13+1</f>
        <v>3</v>
      </c>
      <c r="B15" s="32" t="s">
        <v>6</v>
      </c>
      <c r="C15" s="52">
        <v>0.14439538819529493</v>
      </c>
      <c r="D15" s="52">
        <v>9.0570849595752886E-2</v>
      </c>
      <c r="E15" s="52">
        <v>0.14372116247466321</v>
      </c>
      <c r="F15" s="49">
        <v>0.46964284226613517</v>
      </c>
      <c r="G15" s="49">
        <v>1.027320581879376</v>
      </c>
      <c r="H15" s="49">
        <v>-0.79204537715609269</v>
      </c>
      <c r="I15" s="52">
        <f>SUM(C15:H15)</f>
        <v>1.0836054472551295</v>
      </c>
      <c r="J15" s="15">
        <f>A15</f>
        <v>3</v>
      </c>
    </row>
    <row r="16" spans="1:10" x14ac:dyDescent="0.35">
      <c r="A16" s="12"/>
      <c r="B16" s="32"/>
      <c r="C16" s="45"/>
      <c r="D16" s="45"/>
      <c r="E16" s="45"/>
      <c r="F16" s="18"/>
      <c r="G16" s="18"/>
      <c r="H16" s="18"/>
      <c r="I16" s="19"/>
      <c r="J16" s="15"/>
    </row>
    <row r="17" spans="1:12" x14ac:dyDescent="0.35">
      <c r="A17" s="12">
        <f>A15+1</f>
        <v>4</v>
      </c>
      <c r="B17" s="39" t="s">
        <v>7</v>
      </c>
      <c r="C17" s="53">
        <f t="shared" ref="C17:D17" si="0">C13+C15</f>
        <v>0.44548099368269611</v>
      </c>
      <c r="D17" s="53">
        <f t="shared" si="0"/>
        <v>0.30685732894842799</v>
      </c>
      <c r="E17" s="50">
        <f>E13+E15</f>
        <v>0.55547227298848245</v>
      </c>
      <c r="F17" s="50">
        <f>F13+F15</f>
        <v>2.1255280684710085</v>
      </c>
      <c r="G17" s="50">
        <f>G13+G15</f>
        <v>5.3158635805308272</v>
      </c>
      <c r="H17" s="50">
        <f>H13+H15</f>
        <v>-4.7825121793964414</v>
      </c>
      <c r="I17" s="57">
        <f>SUM(C17:H17)</f>
        <v>3.9666900652250003</v>
      </c>
      <c r="J17" s="15">
        <f>A17</f>
        <v>4</v>
      </c>
      <c r="L17" s="47"/>
    </row>
    <row r="18" spans="1:12" x14ac:dyDescent="0.35">
      <c r="A18" s="12"/>
      <c r="B18" s="32"/>
      <c r="C18" s="45"/>
      <c r="D18" s="45"/>
      <c r="E18" s="45"/>
      <c r="F18" s="30"/>
      <c r="G18" s="30"/>
      <c r="H18" s="30"/>
      <c r="I18" s="31"/>
      <c r="J18" s="15"/>
    </row>
    <row r="19" spans="1:12" x14ac:dyDescent="0.35">
      <c r="A19" s="12">
        <f>A17+1</f>
        <v>5</v>
      </c>
      <c r="B19" s="40" t="s">
        <v>8</v>
      </c>
      <c r="C19" s="20">
        <v>12</v>
      </c>
      <c r="D19" s="20">
        <v>12</v>
      </c>
      <c r="E19" s="20">
        <v>12</v>
      </c>
      <c r="F19" s="20">
        <v>12</v>
      </c>
      <c r="G19" s="20">
        <v>12</v>
      </c>
      <c r="H19" s="41">
        <v>12</v>
      </c>
      <c r="I19" s="20">
        <v>12</v>
      </c>
      <c r="J19" s="15">
        <f>A19</f>
        <v>5</v>
      </c>
    </row>
    <row r="20" spans="1:12" x14ac:dyDescent="0.35">
      <c r="A20" s="12"/>
      <c r="B20" s="32"/>
      <c r="C20" s="45"/>
      <c r="D20" s="45"/>
      <c r="E20" s="45"/>
      <c r="F20" s="30"/>
      <c r="G20" s="30"/>
      <c r="H20" s="30"/>
      <c r="I20" s="31"/>
      <c r="J20" s="15"/>
    </row>
    <row r="21" spans="1:12" ht="16" thickBot="1" x14ac:dyDescent="0.4">
      <c r="A21" s="12">
        <f>A19+1</f>
        <v>6</v>
      </c>
      <c r="B21" s="39" t="s">
        <v>9</v>
      </c>
      <c r="C21" s="42">
        <f t="shared" ref="C21:I21" si="1">C17/12</f>
        <v>3.7123416140224678E-2</v>
      </c>
      <c r="D21" s="42">
        <f t="shared" si="1"/>
        <v>2.5571444079035666E-2</v>
      </c>
      <c r="E21" s="42">
        <f t="shared" si="1"/>
        <v>4.6289356082373535E-2</v>
      </c>
      <c r="F21" s="42">
        <f t="shared" si="1"/>
        <v>0.17712733903925071</v>
      </c>
      <c r="G21" s="42">
        <f t="shared" si="1"/>
        <v>0.44298863171090225</v>
      </c>
      <c r="H21" s="42">
        <f t="shared" si="1"/>
        <v>-0.39854268161637013</v>
      </c>
      <c r="I21" s="43">
        <f t="shared" si="1"/>
        <v>0.33055750543541668</v>
      </c>
      <c r="J21" s="15">
        <f>J19+1</f>
        <v>6</v>
      </c>
    </row>
    <row r="22" spans="1:12" ht="16.5" thickTop="1" thickBot="1" x14ac:dyDescent="0.4">
      <c r="A22" s="22"/>
      <c r="B22" s="23"/>
      <c r="C22" s="24"/>
      <c r="D22" s="24"/>
      <c r="E22" s="24"/>
      <c r="F22" s="24"/>
      <c r="G22" s="24"/>
      <c r="H22" s="24"/>
      <c r="I22" s="23"/>
      <c r="J22" s="25"/>
    </row>
    <row r="23" spans="1:12" x14ac:dyDescent="0.35">
      <c r="A23" s="26"/>
    </row>
    <row r="24" spans="1:12" x14ac:dyDescent="0.35">
      <c r="A24" s="26"/>
    </row>
    <row r="25" spans="1:12" ht="18.5" x14ac:dyDescent="0.35">
      <c r="A25" s="27">
        <v>1</v>
      </c>
      <c r="B25" s="16" t="s">
        <v>20</v>
      </c>
      <c r="C25" s="16"/>
      <c r="D25" s="16"/>
      <c r="E25" s="16"/>
      <c r="I25" s="44"/>
    </row>
    <row r="26" spans="1:12" ht="18.5" x14ac:dyDescent="0.35">
      <c r="A26" s="27">
        <v>2</v>
      </c>
      <c r="B26" s="16" t="s">
        <v>21</v>
      </c>
      <c r="C26" s="16"/>
      <c r="D26" s="16"/>
      <c r="E26" s="16"/>
      <c r="I26" s="44"/>
    </row>
    <row r="27" spans="1:12" ht="18.5" x14ac:dyDescent="0.35">
      <c r="A27" s="27">
        <v>3</v>
      </c>
      <c r="B27" s="16" t="s">
        <v>22</v>
      </c>
      <c r="C27" s="16"/>
      <c r="D27" s="16"/>
    </row>
    <row r="28" spans="1:12" ht="18.5" x14ac:dyDescent="0.35">
      <c r="A28" s="27">
        <v>4</v>
      </c>
      <c r="B28" s="16" t="s">
        <v>23</v>
      </c>
    </row>
    <row r="29" spans="1:12" ht="18.5" x14ac:dyDescent="0.35">
      <c r="A29" s="27">
        <v>5</v>
      </c>
      <c r="B29" s="16" t="s">
        <v>24</v>
      </c>
      <c r="F29" s="33"/>
      <c r="G29" s="33"/>
      <c r="H29" s="33"/>
      <c r="I29" s="33"/>
    </row>
    <row r="30" spans="1:12" ht="18.5" x14ac:dyDescent="0.35">
      <c r="A30" s="27">
        <v>6</v>
      </c>
      <c r="B30" s="16" t="s">
        <v>25</v>
      </c>
      <c r="F30" s="34"/>
      <c r="G30" s="34"/>
      <c r="H30" s="34"/>
      <c r="I30" s="35"/>
    </row>
    <row r="31" spans="1:12" x14ac:dyDescent="0.35">
      <c r="F31" s="34"/>
      <c r="G31" s="34"/>
      <c r="H31" s="34"/>
      <c r="I31" s="35"/>
    </row>
    <row r="32" spans="1:12" x14ac:dyDescent="0.35">
      <c r="F32" s="34"/>
      <c r="G32" s="34"/>
      <c r="H32" s="34"/>
      <c r="I32" s="35"/>
    </row>
    <row r="33" spans="6:9" x14ac:dyDescent="0.35">
      <c r="F33" s="34"/>
      <c r="G33" s="34"/>
      <c r="H33" s="34"/>
      <c r="I33" s="35"/>
    </row>
    <row r="34" spans="6:9" x14ac:dyDescent="0.35">
      <c r="F34" s="34"/>
      <c r="G34" s="34"/>
      <c r="H34" s="34"/>
      <c r="I34" s="34"/>
    </row>
    <row r="35" spans="6:9" x14ac:dyDescent="0.35">
      <c r="F35" s="34"/>
      <c r="G35" s="34"/>
      <c r="H35" s="34"/>
      <c r="I35" s="34"/>
    </row>
  </sheetData>
  <phoneticPr fontId="9" type="noConversion"/>
  <printOptions horizontalCentered="1"/>
  <pageMargins left="0.25" right="0.25" top="0.5" bottom="0.5" header="0.25" footer="0.25"/>
  <pageSetup scale="55" orientation="landscape" r:id="rId1"/>
  <headerFooter scaleWithDoc="0"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fc4548d-ff52-42f9-a254-3bffe5157158">
      <Terms xmlns="http://schemas.microsoft.com/office/infopath/2007/PartnerControls"/>
    </lcf76f155ced4ddcb4097134ff3c332f>
    <TaxCatchAll xmlns="d3533485-01ac-4c85-a144-d07c02817ce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AF033832634A47ACBF5D0BC7D2D682" ma:contentTypeVersion="9" ma:contentTypeDescription="Create a new document." ma:contentTypeScope="" ma:versionID="3a3a0556e2a07f679fa10fc3f4ab9cee">
  <xsd:schema xmlns:xsd="http://www.w3.org/2001/XMLSchema" xmlns:xs="http://www.w3.org/2001/XMLSchema" xmlns:p="http://schemas.microsoft.com/office/2006/metadata/properties" xmlns:ns2="6fc4548d-ff52-42f9-a254-3bffe5157158" xmlns:ns3="d3533485-01ac-4c85-a144-d07c02817ce0" targetNamespace="http://schemas.microsoft.com/office/2006/metadata/properties" ma:root="true" ma:fieldsID="3a0fa221147707eaa3da16d0478548a6" ns2:_="" ns3:_="">
    <xsd:import namespace="6fc4548d-ff52-42f9-a254-3bffe5157158"/>
    <xsd:import namespace="d3533485-01ac-4c85-a144-d07c02817c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c4548d-ff52-42f9-a254-3bffe51571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199c8f0f-62e3-48c7-84e8-4daf5ce6c2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33485-01ac-4c85-a144-d07c02817ce0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c9f08b38-53a8-4c16-a8c7-e51cb0eca8e8}" ma:internalName="TaxCatchAll" ma:showField="CatchAllData" ma:web="d3533485-01ac-4c85-a144-d07c02817c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BA2A48-12EC-4441-B05B-357D70D6D287}">
  <ds:schemaRefs>
    <ds:schemaRef ds:uri="http://schemas.microsoft.com/office/infopath/2007/PartnerControls"/>
    <ds:schemaRef ds:uri="d3533485-01ac-4c85-a144-d07c02817ce0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6fc4548d-ff52-42f9-a254-3bffe515715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536AC89-22CC-44E9-9202-5340E3F386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8C8C17-2BEA-4EB9-8290-37B819F9EA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c4548d-ff52-42f9-a254-3bffe5157158"/>
    <ds:schemaRef ds:uri="d3533485-01ac-4c85-a144-d07c02817c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Cost Adj-App XII C1-C6 </vt:lpstr>
    </vt:vector>
  </TitlesOfParts>
  <Manager/>
  <Company>Sempra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LTanedo</dc:creator>
  <cp:keywords/>
  <dc:description/>
  <cp:lastModifiedBy>Tanedo, Lolit</cp:lastModifiedBy>
  <cp:revision/>
  <cp:lastPrinted>2024-05-02T23:49:42Z</cp:lastPrinted>
  <dcterms:created xsi:type="dcterms:W3CDTF">2015-03-09T16:10:47Z</dcterms:created>
  <dcterms:modified xsi:type="dcterms:W3CDTF">2024-09-05T20:11:58Z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True-up Refund Summary.xlsx</vt:lpwstr>
  </property>
  <property fmtid="{D5CDD505-2E9C-101B-9397-08002B2CF9AE}" pid="3" name="LINKTEK-ID-FILE">
    <vt:lpwstr>01C4-0C2E-C89E-9BAE</vt:lpwstr>
  </property>
  <property fmtid="{D5CDD505-2E9C-101B-9397-08002B2CF9AE}" pid="4" name="ContentTypeId">
    <vt:lpwstr>0x01010020AF033832634A47ACBF5D0BC7D2D682</vt:lpwstr>
  </property>
  <property fmtid="{D5CDD505-2E9C-101B-9397-08002B2CF9AE}" pid="5" name="Order">
    <vt:r8>305000</vt:r8>
  </property>
  <property fmtid="{D5CDD505-2E9C-101B-9397-08002B2CF9AE}" pid="6" name="SV_QUERY_LIST_4F35BF76-6C0D-4D9B-82B2-816C12CF3733">
    <vt:lpwstr>empty_477D106A-C0D6-4607-AEBD-E2C9D60EA279</vt:lpwstr>
  </property>
  <property fmtid="{D5CDD505-2E9C-101B-9397-08002B2CF9AE}" pid="7" name="SV_HIDDEN_GRID_QUERY_LIST_4F35BF76-6C0D-4D9B-82B2-816C12CF3733">
    <vt:lpwstr>empty_477D106A-C0D6-4607-AEBD-E2C9D60EA279</vt:lpwstr>
  </property>
  <property fmtid="{D5CDD505-2E9C-101B-9397-08002B2CF9AE}" pid="8" name="MediaServiceImageTags">
    <vt:lpwstr/>
  </property>
</Properties>
</file>